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7E56C5BA-5696-421A-A781-93E90355FFF9}" xr6:coauthVersionLast="47" xr6:coauthVersionMax="47" xr10:uidLastSave="{00000000-0000-0000-0000-000000000000}"/>
  <bookViews>
    <workbookView xWindow="28680" yWindow="-630" windowWidth="27705" windowHeight="1641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L99" i="1" s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L111" i="1" s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5" i="1"/>
  <c r="AL116" i="1" l="1"/>
  <c r="AL104" i="1"/>
  <c r="AL102" i="1"/>
  <c r="AL92" i="1"/>
  <c r="AL114" i="1"/>
  <c r="AL95" i="1"/>
  <c r="AL90" i="1"/>
  <c r="AL87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<sst xmlns="http://schemas.openxmlformats.org/spreadsheetml/2006/main" count="92" uniqueCount="33">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</sst>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14500</c:v>
                </c:pt>
                <c:pt idx="78">
                  <c:v>15190</c:v>
                </c:pt>
                <c:pt idx="79">
                  <c:v>15576</c:v>
                </c:pt>
                <c:pt idx="80">
                  <c:v>15894</c:v>
                </c:pt>
                <c:pt idx="81">
                  <c:v>16079</c:v>
                </c:pt>
                <c:pt idx="82">
                  <c:v>16441</c:v>
                </c:pt>
                <c:pt idx="83">
                  <c:v>16737</c:v>
                </c:pt>
                <c:pt idx="84">
                  <c:v>17081</c:v>
                </c:pt>
                <c:pt idx="85">
                  <c:v>17294</c:v>
                </c:pt>
                <c:pt idx="86">
                  <c:v>17513</c:v>
                </c:pt>
                <c:pt idx="87">
                  <c:v>17577</c:v>
                </c:pt>
                <c:pt idx="88">
                  <c:v>17819</c:v>
                </c:pt>
                <c:pt idx="89">
                  <c:v>17983</c:v>
                </c:pt>
                <c:pt idx="90">
                  <c:v>18068</c:v>
                </c:pt>
                <c:pt idx="91">
                  <c:v>18114</c:v>
                </c:pt>
                <c:pt idx="92">
                  <c:v>18186</c:v>
                </c:pt>
                <c:pt idx="93">
                  <c:v>18186</c:v>
                </c:pt>
                <c:pt idx="94">
                  <c:v>18186</c:v>
                </c:pt>
                <c:pt idx="95">
                  <c:v>18186</c:v>
                </c:pt>
                <c:pt idx="96">
                  <c:v>18186</c:v>
                </c:pt>
                <c:pt idx="97">
                  <c:v>18186</c:v>
                </c:pt>
                <c:pt idx="98">
                  <c:v>18186</c:v>
                </c:pt>
                <c:pt idx="99">
                  <c:v>18186</c:v>
                </c:pt>
                <c:pt idx="100">
                  <c:v>18186</c:v>
                </c:pt>
                <c:pt idx="101">
                  <c:v>18186</c:v>
                </c:pt>
                <c:pt idx="102">
                  <c:v>18186</c:v>
                </c:pt>
                <c:pt idx="103">
                  <c:v>18186</c:v>
                </c:pt>
                <c:pt idx="104">
                  <c:v>18186</c:v>
                </c:pt>
                <c:pt idx="105">
                  <c:v>18186</c:v>
                </c:pt>
                <c:pt idx="106">
                  <c:v>18186</c:v>
                </c:pt>
                <c:pt idx="107">
                  <c:v>18186</c:v>
                </c:pt>
                <c:pt idx="108">
                  <c:v>18186</c:v>
                </c:pt>
                <c:pt idx="109">
                  <c:v>18186</c:v>
                </c:pt>
                <c:pt idx="110">
                  <c:v>18186</c:v>
                </c:pt>
                <c:pt idx="111">
                  <c:v>18186</c:v>
                </c:pt>
                <c:pt idx="112">
                  <c:v>18186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23181</c:v>
                </c:pt>
                <c:pt idx="94">
                  <c:v>23181</c:v>
                </c:pt>
                <c:pt idx="95">
                  <c:v>23181</c:v>
                </c:pt>
                <c:pt idx="96">
                  <c:v>23181</c:v>
                </c:pt>
                <c:pt idx="97">
                  <c:v>23181</c:v>
                </c:pt>
                <c:pt idx="98">
                  <c:v>23181</c:v>
                </c:pt>
                <c:pt idx="99">
                  <c:v>23181</c:v>
                </c:pt>
                <c:pt idx="100">
                  <c:v>23181</c:v>
                </c:pt>
                <c:pt idx="101">
                  <c:v>23181</c:v>
                </c:pt>
                <c:pt idx="102">
                  <c:v>23181</c:v>
                </c:pt>
                <c:pt idx="103">
                  <c:v>23181</c:v>
                </c:pt>
                <c:pt idx="104">
                  <c:v>23181</c:v>
                </c:pt>
                <c:pt idx="105">
                  <c:v>23181</c:v>
                </c:pt>
                <c:pt idx="106">
                  <c:v>23181</c:v>
                </c:pt>
                <c:pt idx="107">
                  <c:v>23181</c:v>
                </c:pt>
                <c:pt idx="108">
                  <c:v>23181</c:v>
                </c:pt>
                <c:pt idx="109">
                  <c:v>23181</c:v>
                </c:pt>
                <c:pt idx="110">
                  <c:v>23181</c:v>
                </c:pt>
                <c:pt idx="111">
                  <c:v>23181</c:v>
                </c:pt>
                <c:pt idx="112">
                  <c:v>23181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80</c:v>
                </c:pt>
                <c:pt idx="79">
                  <c:v>110</c:v>
                </c:pt>
                <c:pt idx="80">
                  <c:v>110</c:v>
                </c:pt>
                <c:pt idx="81">
                  <c:v>252</c:v>
                </c:pt>
                <c:pt idx="82">
                  <c:v>848</c:v>
                </c:pt>
                <c:pt idx="83">
                  <c:v>1676</c:v>
                </c:pt>
                <c:pt idx="84">
                  <c:v>2968</c:v>
                </c:pt>
                <c:pt idx="85">
                  <c:v>3287</c:v>
                </c:pt>
                <c:pt idx="86">
                  <c:v>4190</c:v>
                </c:pt>
                <c:pt idx="87">
                  <c:v>5000</c:v>
                </c:pt>
                <c:pt idx="88">
                  <c:v>5863</c:v>
                </c:pt>
                <c:pt idx="89">
                  <c:v>7055</c:v>
                </c:pt>
                <c:pt idx="90">
                  <c:v>8162</c:v>
                </c:pt>
                <c:pt idx="91">
                  <c:v>9072</c:v>
                </c:pt>
                <c:pt idx="92">
                  <c:v>9961</c:v>
                </c:pt>
                <c:pt idx="93">
                  <c:v>9961</c:v>
                </c:pt>
                <c:pt idx="94">
                  <c:v>9961</c:v>
                </c:pt>
                <c:pt idx="95">
                  <c:v>9961</c:v>
                </c:pt>
                <c:pt idx="96">
                  <c:v>9961</c:v>
                </c:pt>
                <c:pt idx="97">
                  <c:v>9961</c:v>
                </c:pt>
                <c:pt idx="98">
                  <c:v>9961</c:v>
                </c:pt>
                <c:pt idx="99">
                  <c:v>9961</c:v>
                </c:pt>
                <c:pt idx="100">
                  <c:v>9961</c:v>
                </c:pt>
                <c:pt idx="101">
                  <c:v>9961</c:v>
                </c:pt>
                <c:pt idx="102">
                  <c:v>9961</c:v>
                </c:pt>
                <c:pt idx="103">
                  <c:v>9961</c:v>
                </c:pt>
                <c:pt idx="104">
                  <c:v>9961</c:v>
                </c:pt>
                <c:pt idx="105">
                  <c:v>9961</c:v>
                </c:pt>
                <c:pt idx="106">
                  <c:v>9961</c:v>
                </c:pt>
                <c:pt idx="107">
                  <c:v>9961</c:v>
                </c:pt>
                <c:pt idx="108">
                  <c:v>9961</c:v>
                </c:pt>
                <c:pt idx="109">
                  <c:v>9961</c:v>
                </c:pt>
                <c:pt idx="110">
                  <c:v>9961</c:v>
                </c:pt>
                <c:pt idx="111">
                  <c:v>9961</c:v>
                </c:pt>
                <c:pt idx="112">
                  <c:v>9961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600</c:v>
                </c:pt>
                <c:pt idx="78">
                  <c:v>690</c:v>
                </c:pt>
                <c:pt idx="79">
                  <c:v>386</c:v>
                </c:pt>
                <c:pt idx="80">
                  <c:v>318</c:v>
                </c:pt>
                <c:pt idx="81">
                  <c:v>185</c:v>
                </c:pt>
                <c:pt idx="82">
                  <c:v>362</c:v>
                </c:pt>
                <c:pt idx="83">
                  <c:v>296</c:v>
                </c:pt>
                <c:pt idx="84">
                  <c:v>344</c:v>
                </c:pt>
                <c:pt idx="85">
                  <c:v>213</c:v>
                </c:pt>
                <c:pt idx="86">
                  <c:v>219</c:v>
                </c:pt>
                <c:pt idx="87">
                  <c:v>64</c:v>
                </c:pt>
                <c:pt idx="88">
                  <c:v>242</c:v>
                </c:pt>
                <c:pt idx="89">
                  <c:v>164</c:v>
                </c:pt>
                <c:pt idx="90">
                  <c:v>85</c:v>
                </c:pt>
                <c:pt idx="91">
                  <c:v>46</c:v>
                </c:pt>
                <c:pt idx="92">
                  <c:v>72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60</c:v>
                </c:pt>
                <c:pt idx="79">
                  <c:v>30</c:v>
                </c:pt>
                <c:pt idx="80">
                  <c:v>0</c:v>
                </c:pt>
                <c:pt idx="81">
                  <c:v>142</c:v>
                </c:pt>
                <c:pt idx="82">
                  <c:v>596</c:v>
                </c:pt>
                <c:pt idx="83">
                  <c:v>828</c:v>
                </c:pt>
                <c:pt idx="84">
                  <c:v>1292</c:v>
                </c:pt>
                <c:pt idx="85">
                  <c:v>319</c:v>
                </c:pt>
                <c:pt idx="86">
                  <c:v>903</c:v>
                </c:pt>
                <c:pt idx="87">
                  <c:v>810</c:v>
                </c:pt>
                <c:pt idx="88">
                  <c:v>863</c:v>
                </c:pt>
                <c:pt idx="89">
                  <c:v>1192</c:v>
                </c:pt>
                <c:pt idx="90">
                  <c:v>1107</c:v>
                </c:pt>
                <c:pt idx="91">
                  <c:v>910</c:v>
                </c:pt>
                <c:pt idx="92">
                  <c:v>889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AJ85" activePane="bottomRight" state="frozen"/>
      <selection pane="topRight" activeCell="B1" sqref="B1"/>
      <selection pane="bottomLeft" activeCell="A4" sqref="A4"/>
      <selection pane="bottomRight" activeCell="B1" sqref="B1:AI1048576"/>
    </sheetView>
  </sheetViews>
  <sheetFormatPr defaultColWidth="8.85546875" defaultRowHeight="15.75" x14ac:dyDescent="0.25"/>
  <cols>
    <col min="1" max="1" width="9.5703125" style="1" bestFit="1" customWidth="1"/>
    <col min="2" max="2" width="9.140625" style="2" hidden="1" customWidth="1"/>
    <col min="3" max="3" width="8" style="53" hidden="1" customWidth="1"/>
    <col min="4" max="4" width="11.28515625" style="2" hidden="1" customWidth="1"/>
    <col min="5" max="5" width="16.7109375" style="2" hidden="1" customWidth="1"/>
    <col min="6" max="7" width="8.28515625" style="2" hidden="1" customWidth="1"/>
    <col min="8" max="10" width="6.7109375" style="2" hidden="1" customWidth="1"/>
    <col min="11" max="12" width="4.7109375" style="6" hidden="1" customWidth="1"/>
    <col min="13" max="14" width="6.7109375" style="2" hidden="1" customWidth="1"/>
    <col min="15" max="16" width="4.7109375" style="6" hidden="1" customWidth="1"/>
    <col min="17" max="18" width="6.7109375" style="2" hidden="1" customWidth="1"/>
    <col min="19" max="20" width="4.7109375" style="6" hidden="1" customWidth="1"/>
    <col min="21" max="22" width="8.28515625" style="2" hidden="1" customWidth="1"/>
    <col min="23" max="25" width="6.7109375" style="2" hidden="1" customWidth="1"/>
    <col min="26" max="27" width="4.7109375" style="6" hidden="1" customWidth="1"/>
    <col min="28" max="29" width="6.7109375" style="2" hidden="1" customWidth="1"/>
    <col min="30" max="30" width="4.7109375" style="6" hidden="1" customWidth="1"/>
    <col min="31" max="31" width="5.7109375" style="6" hidden="1" customWidth="1"/>
    <col min="32" max="33" width="6.7109375" style="2" hidden="1" customWidth="1"/>
    <col min="34" max="35" width="4.7109375" style="6" hidden="1" customWidth="1"/>
    <col min="36" max="36" width="6.7109375" style="2" customWidth="1"/>
    <col min="37" max="37" width="11" style="2" customWidth="1"/>
    <col min="38" max="38" width="6.7109375" style="2" customWidth="1"/>
    <col min="39" max="39" width="11" style="2" customWidth="1"/>
    <col min="40" max="40" width="6.7109375" style="2" customWidth="1"/>
    <col min="41" max="41" width="11" style="2" customWidth="1"/>
    <col min="42" max="42" width="104.42578125" style="2" customWidth="1"/>
    <col min="43" max="16384" width="8.85546875" style="2"/>
  </cols>
  <sheetData>
    <row r="1" spans="1:42" x14ac:dyDescent="0.25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25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25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25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25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25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25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25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25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25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25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25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25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25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25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25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25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25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25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25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25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25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25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25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25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25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25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25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25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25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25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25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25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25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25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25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25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21</v>
      </c>
      <c r="AK37" s="67">
        <f t="shared" si="21"/>
        <v>11</v>
      </c>
      <c r="AL37" s="27">
        <f t="shared" si="17"/>
        <v>1151</v>
      </c>
      <c r="AM37" s="67">
        <f t="shared" si="24"/>
        <v>17403</v>
      </c>
      <c r="AN37" s="66">
        <f t="shared" si="25"/>
        <v>0</v>
      </c>
      <c r="AO37" s="67">
        <f t="shared" si="22"/>
        <v>0</v>
      </c>
    </row>
    <row r="38" spans="1:41" s="52" customFormat="1" x14ac:dyDescent="0.25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9</v>
      </c>
      <c r="AK38" s="67">
        <f t="shared" si="21"/>
        <v>20</v>
      </c>
      <c r="AL38" s="27">
        <f t="shared" si="17"/>
        <v>437</v>
      </c>
      <c r="AM38" s="67">
        <f t="shared" si="24"/>
        <v>17840</v>
      </c>
      <c r="AN38" s="66">
        <f t="shared" si="25"/>
        <v>0</v>
      </c>
      <c r="AO38" s="67">
        <f t="shared" si="22"/>
        <v>0</v>
      </c>
    </row>
    <row r="39" spans="1:41" x14ac:dyDescent="0.25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25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25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25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25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25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25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25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25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25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25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25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6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25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25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25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25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25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25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25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25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25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25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25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25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25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25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25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25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25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25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25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25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25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25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25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25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25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25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25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0">
        <v>55</v>
      </c>
      <c r="G77" s="71">
        <v>0</v>
      </c>
      <c r="H77" s="72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25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0">
        <v>25</v>
      </c>
      <c r="G78" s="71">
        <v>0</v>
      </c>
      <c r="H78" s="72">
        <v>0</v>
      </c>
      <c r="I78" s="70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25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0">
        <v>18</v>
      </c>
      <c r="G79" s="71">
        <v>0</v>
      </c>
      <c r="H79" s="72">
        <v>0</v>
      </c>
      <c r="I79" s="70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25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0">
        <v>80</v>
      </c>
      <c r="G80" s="71">
        <v>0</v>
      </c>
      <c r="H80" s="72">
        <v>0</v>
      </c>
      <c r="I80" s="70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25">
      <c r="A81" s="3">
        <v>45532</v>
      </c>
      <c r="B81" s="53">
        <v>3</v>
      </c>
      <c r="C81" s="53">
        <v>6</v>
      </c>
      <c r="D81" s="2">
        <v>110</v>
      </c>
      <c r="E81" s="2">
        <v>720</v>
      </c>
      <c r="F81" s="70">
        <v>120</v>
      </c>
      <c r="G81" s="71">
        <v>0</v>
      </c>
      <c r="H81" s="72">
        <v>10</v>
      </c>
      <c r="I81" s="70">
        <v>5</v>
      </c>
      <c r="J81" s="56">
        <v>50</v>
      </c>
      <c r="K81" s="58">
        <v>1</v>
      </c>
      <c r="L81" s="58">
        <v>9</v>
      </c>
      <c r="M81" s="54">
        <v>0</v>
      </c>
      <c r="N81" s="54">
        <v>0</v>
      </c>
      <c r="O81" s="59">
        <v>0</v>
      </c>
      <c r="P81" s="59">
        <v>0</v>
      </c>
      <c r="Q81" s="57">
        <v>0</v>
      </c>
      <c r="R81" s="57">
        <v>0</v>
      </c>
      <c r="S81" s="60">
        <v>0</v>
      </c>
      <c r="T81" s="60">
        <v>0</v>
      </c>
      <c r="U81" s="10">
        <f t="shared" si="27"/>
        <v>240</v>
      </c>
      <c r="V81" s="16">
        <f t="shared" si="28"/>
        <v>0</v>
      </c>
      <c r="W81" s="22">
        <f t="shared" si="29"/>
        <v>20</v>
      </c>
      <c r="X81" s="10">
        <f t="shared" si="30"/>
        <v>33</v>
      </c>
      <c r="Y81" s="10">
        <f t="shared" si="31"/>
        <v>327</v>
      </c>
      <c r="Z81" s="12">
        <f t="shared" si="32"/>
        <v>7</v>
      </c>
      <c r="AA81" s="12">
        <f t="shared" si="33"/>
        <v>59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600</v>
      </c>
      <c r="AK81" s="28">
        <f t="shared" si="45"/>
        <v>14500</v>
      </c>
      <c r="AL81" s="27">
        <f t="shared" si="42"/>
        <v>0</v>
      </c>
      <c r="AM81" s="28">
        <f t="shared" si="43"/>
        <v>23181</v>
      </c>
      <c r="AN81" s="27">
        <f t="shared" si="47"/>
        <v>20</v>
      </c>
      <c r="AO81" s="28">
        <f t="shared" si="44"/>
        <v>20</v>
      </c>
    </row>
    <row r="82" spans="1:41" x14ac:dyDescent="0.25">
      <c r="A82" s="3">
        <v>45533</v>
      </c>
      <c r="B82" s="53">
        <v>4</v>
      </c>
      <c r="C82" s="53">
        <v>8</v>
      </c>
      <c r="D82" s="2">
        <v>110</v>
      </c>
      <c r="E82" s="2">
        <v>720</v>
      </c>
      <c r="F82" s="70">
        <v>122</v>
      </c>
      <c r="G82" s="71">
        <v>0</v>
      </c>
      <c r="H82" s="72">
        <v>30</v>
      </c>
      <c r="I82" s="70">
        <v>1</v>
      </c>
      <c r="J82" s="56">
        <v>67</v>
      </c>
      <c r="K82" s="58">
        <v>0</v>
      </c>
      <c r="L82" s="58">
        <v>6</v>
      </c>
      <c r="M82" s="54">
        <v>0</v>
      </c>
      <c r="N82" s="54">
        <v>0</v>
      </c>
      <c r="O82" s="59">
        <v>0</v>
      </c>
      <c r="P82" s="59">
        <v>0</v>
      </c>
      <c r="Q82" s="57">
        <v>0</v>
      </c>
      <c r="R82" s="57">
        <v>0</v>
      </c>
      <c r="S82" s="60">
        <v>0</v>
      </c>
      <c r="T82" s="60">
        <v>0</v>
      </c>
      <c r="U82" s="10">
        <f t="shared" si="27"/>
        <v>244</v>
      </c>
      <c r="V82" s="16">
        <f t="shared" si="28"/>
        <v>0</v>
      </c>
      <c r="W82" s="22">
        <f t="shared" si="29"/>
        <v>60</v>
      </c>
      <c r="X82" s="10">
        <f t="shared" si="30"/>
        <v>7</v>
      </c>
      <c r="Y82" s="10">
        <f t="shared" si="31"/>
        <v>439</v>
      </c>
      <c r="Z82" s="12">
        <f t="shared" si="32"/>
        <v>0</v>
      </c>
      <c r="AA82" s="12">
        <f t="shared" si="33"/>
        <v>39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690</v>
      </c>
      <c r="AK82" s="28">
        <f t="shared" si="45"/>
        <v>15190</v>
      </c>
      <c r="AL82" s="27">
        <f t="shared" si="42"/>
        <v>0</v>
      </c>
      <c r="AM82" s="28">
        <f t="shared" si="43"/>
        <v>23181</v>
      </c>
      <c r="AN82" s="27">
        <f t="shared" si="47"/>
        <v>60</v>
      </c>
      <c r="AO82" s="28">
        <f t="shared" si="44"/>
        <v>80</v>
      </c>
    </row>
    <row r="83" spans="1:41" x14ac:dyDescent="0.25">
      <c r="A83" s="3">
        <v>45534</v>
      </c>
      <c r="B83" s="69">
        <v>2</v>
      </c>
      <c r="C83" s="69">
        <v>6</v>
      </c>
      <c r="D83" s="50">
        <v>110</v>
      </c>
      <c r="E83" s="50">
        <v>720</v>
      </c>
      <c r="F83" s="62">
        <v>100</v>
      </c>
      <c r="G83" s="71">
        <v>0</v>
      </c>
      <c r="H83" s="63">
        <v>10</v>
      </c>
      <c r="I83" s="62">
        <v>1</v>
      </c>
      <c r="J83" s="62">
        <v>12</v>
      </c>
      <c r="K83" s="64">
        <v>0</v>
      </c>
      <c r="L83" s="64">
        <v>1</v>
      </c>
      <c r="M83" s="54">
        <v>0</v>
      </c>
      <c r="N83" s="54">
        <v>0</v>
      </c>
      <c r="O83" s="59">
        <v>0</v>
      </c>
      <c r="P83" s="59">
        <v>0</v>
      </c>
      <c r="Q83" s="57">
        <v>0</v>
      </c>
      <c r="R83" s="57">
        <v>0</v>
      </c>
      <c r="S83" s="60">
        <v>0</v>
      </c>
      <c r="T83" s="60">
        <v>0</v>
      </c>
      <c r="U83" s="10">
        <f t="shared" si="27"/>
        <v>300</v>
      </c>
      <c r="V83" s="16">
        <f t="shared" si="28"/>
        <v>0</v>
      </c>
      <c r="W83" s="22">
        <f t="shared" si="29"/>
        <v>30</v>
      </c>
      <c r="X83" s="10">
        <f t="shared" si="30"/>
        <v>7</v>
      </c>
      <c r="Y83" s="10">
        <f t="shared" si="31"/>
        <v>79</v>
      </c>
      <c r="Z83" s="12">
        <f t="shared" si="32"/>
        <v>0</v>
      </c>
      <c r="AA83" s="12">
        <f t="shared" si="33"/>
        <v>7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386</v>
      </c>
      <c r="AK83" s="28">
        <f t="shared" si="45"/>
        <v>15576</v>
      </c>
      <c r="AL83" s="27">
        <f t="shared" si="42"/>
        <v>0</v>
      </c>
      <c r="AM83" s="28">
        <f t="shared" si="43"/>
        <v>23181</v>
      </c>
      <c r="AN83" s="27">
        <f t="shared" si="47"/>
        <v>30</v>
      </c>
      <c r="AO83" s="28">
        <f t="shared" si="44"/>
        <v>110</v>
      </c>
    </row>
    <row r="84" spans="1:41" x14ac:dyDescent="0.25">
      <c r="A84" s="3">
        <v>45535</v>
      </c>
      <c r="B84" s="53">
        <v>2</v>
      </c>
      <c r="C84" s="53">
        <v>4</v>
      </c>
      <c r="D84" s="2">
        <v>110</v>
      </c>
      <c r="E84" s="2">
        <v>720</v>
      </c>
      <c r="F84" s="70">
        <v>90</v>
      </c>
      <c r="G84" s="71">
        <v>0</v>
      </c>
      <c r="H84" s="72">
        <v>0</v>
      </c>
      <c r="I84" s="70">
        <v>3</v>
      </c>
      <c r="J84" s="56">
        <v>18</v>
      </c>
      <c r="K84" s="58">
        <v>0</v>
      </c>
      <c r="L84" s="58">
        <v>0</v>
      </c>
      <c r="M84" s="54">
        <v>0</v>
      </c>
      <c r="N84" s="54">
        <v>0</v>
      </c>
      <c r="O84" s="59">
        <v>0</v>
      </c>
      <c r="P84" s="59">
        <v>0</v>
      </c>
      <c r="Q84" s="57">
        <v>0</v>
      </c>
      <c r="R84" s="57">
        <v>0</v>
      </c>
      <c r="S84" s="60">
        <v>0</v>
      </c>
      <c r="T84" s="60">
        <v>0</v>
      </c>
      <c r="U84" s="10">
        <f t="shared" si="27"/>
        <v>180</v>
      </c>
      <c r="V84" s="16">
        <f t="shared" si="28"/>
        <v>0</v>
      </c>
      <c r="W84" s="22">
        <f t="shared" si="29"/>
        <v>0</v>
      </c>
      <c r="X84" s="10">
        <f t="shared" si="30"/>
        <v>20</v>
      </c>
      <c r="Y84" s="10">
        <f t="shared" si="31"/>
        <v>118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318</v>
      </c>
      <c r="AK84" s="28">
        <f t="shared" si="45"/>
        <v>15894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110</v>
      </c>
    </row>
    <row r="85" spans="1:41" x14ac:dyDescent="0.25">
      <c r="A85" s="3">
        <v>45536</v>
      </c>
      <c r="B85" s="53">
        <v>3</v>
      </c>
      <c r="C85" s="53">
        <v>5</v>
      </c>
      <c r="D85" s="2">
        <v>110</v>
      </c>
      <c r="E85" s="2">
        <v>720</v>
      </c>
      <c r="F85" s="70">
        <v>95</v>
      </c>
      <c r="G85" s="71">
        <v>0</v>
      </c>
      <c r="H85" s="72">
        <v>30</v>
      </c>
      <c r="I85" s="70">
        <v>1</v>
      </c>
      <c r="J85" s="56">
        <v>3</v>
      </c>
      <c r="K85" s="58">
        <v>0</v>
      </c>
      <c r="L85" s="58">
        <v>0</v>
      </c>
      <c r="M85" s="54">
        <v>0</v>
      </c>
      <c r="N85" s="54">
        <v>0</v>
      </c>
      <c r="O85" s="59">
        <v>0</v>
      </c>
      <c r="P85" s="59">
        <v>0</v>
      </c>
      <c r="Q85" s="57">
        <v>3</v>
      </c>
      <c r="R85" s="57">
        <v>11</v>
      </c>
      <c r="S85" s="60">
        <v>0</v>
      </c>
      <c r="T85" s="60">
        <v>0</v>
      </c>
      <c r="U85" s="10">
        <f t="shared" si="27"/>
        <v>158</v>
      </c>
      <c r="V85" s="16">
        <f t="shared" si="28"/>
        <v>0</v>
      </c>
      <c r="W85" s="22">
        <f t="shared" si="29"/>
        <v>50</v>
      </c>
      <c r="X85" s="10">
        <f t="shared" si="30"/>
        <v>7</v>
      </c>
      <c r="Y85" s="10">
        <f t="shared" si="31"/>
        <v>20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20</v>
      </c>
      <c r="AG85" s="22">
        <f t="shared" si="39"/>
        <v>72</v>
      </c>
      <c r="AH85" s="24">
        <f t="shared" si="40"/>
        <v>0</v>
      </c>
      <c r="AI85" s="24">
        <f t="shared" si="41"/>
        <v>0</v>
      </c>
      <c r="AJ85" s="27">
        <f t="shared" si="46"/>
        <v>185</v>
      </c>
      <c r="AK85" s="28">
        <f t="shared" si="45"/>
        <v>16079</v>
      </c>
      <c r="AL85" s="27">
        <f t="shared" si="42"/>
        <v>0</v>
      </c>
      <c r="AM85" s="28">
        <f t="shared" si="43"/>
        <v>23181</v>
      </c>
      <c r="AN85" s="27">
        <f t="shared" si="47"/>
        <v>142</v>
      </c>
      <c r="AO85" s="28">
        <f t="shared" si="44"/>
        <v>252</v>
      </c>
    </row>
    <row r="86" spans="1:41" x14ac:dyDescent="0.25">
      <c r="A86" s="3">
        <v>45537</v>
      </c>
      <c r="B86" s="53">
        <v>3</v>
      </c>
      <c r="C86" s="53">
        <v>6</v>
      </c>
      <c r="D86" s="2">
        <v>110</v>
      </c>
      <c r="E86" s="2">
        <v>720</v>
      </c>
      <c r="F86" s="70">
        <v>60</v>
      </c>
      <c r="G86" s="71">
        <v>0</v>
      </c>
      <c r="H86" s="72">
        <v>105</v>
      </c>
      <c r="I86" s="70">
        <v>0</v>
      </c>
      <c r="J86" s="56">
        <v>37</v>
      </c>
      <c r="K86" s="58">
        <v>0</v>
      </c>
      <c r="L86" s="58">
        <v>0</v>
      </c>
      <c r="M86" s="54">
        <v>0</v>
      </c>
      <c r="N86" s="54">
        <v>0</v>
      </c>
      <c r="O86" s="59">
        <v>0</v>
      </c>
      <c r="P86" s="59">
        <v>0</v>
      </c>
      <c r="Q86" s="57">
        <v>10</v>
      </c>
      <c r="R86" s="57">
        <v>49</v>
      </c>
      <c r="S86" s="60">
        <v>0</v>
      </c>
      <c r="T86" s="60">
        <v>0</v>
      </c>
      <c r="U86" s="10">
        <f t="shared" si="27"/>
        <v>120</v>
      </c>
      <c r="V86" s="16">
        <f t="shared" si="28"/>
        <v>0</v>
      </c>
      <c r="W86" s="22">
        <f t="shared" si="29"/>
        <v>210</v>
      </c>
      <c r="X86" s="10">
        <f t="shared" si="30"/>
        <v>0</v>
      </c>
      <c r="Y86" s="10">
        <f t="shared" si="31"/>
        <v>242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65</v>
      </c>
      <c r="AG86" s="22">
        <f t="shared" si="39"/>
        <v>321</v>
      </c>
      <c r="AH86" s="24">
        <f t="shared" si="40"/>
        <v>0</v>
      </c>
      <c r="AI86" s="24">
        <f t="shared" si="41"/>
        <v>0</v>
      </c>
      <c r="AJ86" s="27">
        <f t="shared" si="46"/>
        <v>362</v>
      </c>
      <c r="AK86" s="28">
        <f t="shared" si="45"/>
        <v>16441</v>
      </c>
      <c r="AL86" s="27">
        <f t="shared" si="42"/>
        <v>0</v>
      </c>
      <c r="AM86" s="28">
        <f t="shared" si="43"/>
        <v>23181</v>
      </c>
      <c r="AN86" s="27">
        <f t="shared" si="47"/>
        <v>596</v>
      </c>
      <c r="AO86" s="28">
        <f t="shared" si="44"/>
        <v>848</v>
      </c>
    </row>
    <row r="87" spans="1:41" x14ac:dyDescent="0.25">
      <c r="A87" s="3">
        <v>45538</v>
      </c>
      <c r="B87" s="53">
        <v>3</v>
      </c>
      <c r="C87" s="53">
        <v>6</v>
      </c>
      <c r="D87" s="2">
        <v>110</v>
      </c>
      <c r="E87" s="2">
        <v>720</v>
      </c>
      <c r="F87" s="70">
        <v>30</v>
      </c>
      <c r="G87" s="71">
        <v>0</v>
      </c>
      <c r="H87" s="72">
        <v>90</v>
      </c>
      <c r="I87" s="70">
        <v>0</v>
      </c>
      <c r="J87" s="56">
        <v>36</v>
      </c>
      <c r="K87" s="58">
        <v>0</v>
      </c>
      <c r="L87" s="58">
        <v>2</v>
      </c>
      <c r="M87" s="54">
        <v>0</v>
      </c>
      <c r="N87" s="54">
        <v>0</v>
      </c>
      <c r="O87" s="59">
        <v>0</v>
      </c>
      <c r="P87" s="59">
        <v>0</v>
      </c>
      <c r="Q87" s="57">
        <v>24</v>
      </c>
      <c r="R87" s="57">
        <v>75</v>
      </c>
      <c r="S87" s="60">
        <v>0</v>
      </c>
      <c r="T87" s="60">
        <v>0</v>
      </c>
      <c r="U87" s="10">
        <f t="shared" si="27"/>
        <v>60</v>
      </c>
      <c r="V87" s="16">
        <f t="shared" si="28"/>
        <v>0</v>
      </c>
      <c r="W87" s="22">
        <f t="shared" si="29"/>
        <v>180</v>
      </c>
      <c r="X87" s="10">
        <f t="shared" si="30"/>
        <v>0</v>
      </c>
      <c r="Y87" s="10">
        <f t="shared" si="31"/>
        <v>236</v>
      </c>
      <c r="Z87" s="12">
        <f t="shared" si="32"/>
        <v>0</v>
      </c>
      <c r="AA87" s="12">
        <f t="shared" si="33"/>
        <v>13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157</v>
      </c>
      <c r="AG87" s="22">
        <f t="shared" si="39"/>
        <v>491</v>
      </c>
      <c r="AH87" s="24">
        <f t="shared" si="40"/>
        <v>0</v>
      </c>
      <c r="AI87" s="24">
        <f t="shared" si="41"/>
        <v>0</v>
      </c>
      <c r="AJ87" s="27">
        <f t="shared" si="46"/>
        <v>296</v>
      </c>
      <c r="AK87" s="28">
        <f t="shared" si="45"/>
        <v>16737</v>
      </c>
      <c r="AL87" s="27">
        <f t="shared" si="42"/>
        <v>0</v>
      </c>
      <c r="AM87" s="28">
        <f t="shared" si="43"/>
        <v>23181</v>
      </c>
      <c r="AN87" s="27">
        <f t="shared" si="47"/>
        <v>828</v>
      </c>
      <c r="AO87" s="28">
        <f t="shared" si="44"/>
        <v>1676</v>
      </c>
    </row>
    <row r="88" spans="1:41" x14ac:dyDescent="0.25">
      <c r="A88" s="3">
        <v>45539</v>
      </c>
      <c r="B88" s="53">
        <v>3</v>
      </c>
      <c r="C88" s="53">
        <v>7</v>
      </c>
      <c r="D88" s="2">
        <v>110</v>
      </c>
      <c r="E88" s="2">
        <v>720</v>
      </c>
      <c r="F88" s="70">
        <v>55</v>
      </c>
      <c r="G88" s="71">
        <v>0</v>
      </c>
      <c r="H88" s="72">
        <v>175</v>
      </c>
      <c r="I88" s="70">
        <v>1</v>
      </c>
      <c r="J88" s="56">
        <v>32</v>
      </c>
      <c r="K88" s="58">
        <v>0</v>
      </c>
      <c r="L88" s="58">
        <v>0</v>
      </c>
      <c r="M88" s="54">
        <v>0</v>
      </c>
      <c r="N88" s="54">
        <v>0</v>
      </c>
      <c r="O88" s="59">
        <v>0</v>
      </c>
      <c r="P88" s="59">
        <v>0</v>
      </c>
      <c r="Q88" s="57">
        <v>29</v>
      </c>
      <c r="R88" s="57">
        <v>106</v>
      </c>
      <c r="S88" s="60">
        <v>0</v>
      </c>
      <c r="T88" s="60">
        <v>0</v>
      </c>
      <c r="U88" s="10">
        <f t="shared" si="27"/>
        <v>128</v>
      </c>
      <c r="V88" s="16">
        <f t="shared" si="28"/>
        <v>0</v>
      </c>
      <c r="W88" s="22">
        <f t="shared" si="29"/>
        <v>408</v>
      </c>
      <c r="X88" s="10">
        <f t="shared" si="30"/>
        <v>7</v>
      </c>
      <c r="Y88" s="10">
        <f t="shared" si="31"/>
        <v>209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190</v>
      </c>
      <c r="AG88" s="22">
        <f t="shared" si="39"/>
        <v>694</v>
      </c>
      <c r="AH88" s="24">
        <f t="shared" si="40"/>
        <v>0</v>
      </c>
      <c r="AI88" s="24">
        <f t="shared" si="41"/>
        <v>0</v>
      </c>
      <c r="AJ88" s="27">
        <f t="shared" si="46"/>
        <v>344</v>
      </c>
      <c r="AK88" s="28">
        <f t="shared" si="45"/>
        <v>17081</v>
      </c>
      <c r="AL88" s="27">
        <f t="shared" si="42"/>
        <v>0</v>
      </c>
      <c r="AM88" s="28">
        <f t="shared" si="43"/>
        <v>23181</v>
      </c>
      <c r="AN88" s="27">
        <f t="shared" si="47"/>
        <v>1292</v>
      </c>
      <c r="AO88" s="28">
        <f t="shared" si="44"/>
        <v>2968</v>
      </c>
    </row>
    <row r="89" spans="1:41" x14ac:dyDescent="0.25">
      <c r="A89" s="3">
        <v>45540</v>
      </c>
      <c r="B89" s="53">
        <v>4</v>
      </c>
      <c r="C89" s="53">
        <v>8</v>
      </c>
      <c r="D89" s="2">
        <v>110</v>
      </c>
      <c r="E89" s="2">
        <v>720</v>
      </c>
      <c r="F89" s="70">
        <v>74</v>
      </c>
      <c r="G89" s="71">
        <v>0</v>
      </c>
      <c r="H89" s="72">
        <v>94</v>
      </c>
      <c r="I89" s="70">
        <v>0</v>
      </c>
      <c r="J89" s="56">
        <v>10</v>
      </c>
      <c r="K89" s="58">
        <v>0</v>
      </c>
      <c r="L89" s="58">
        <v>0</v>
      </c>
      <c r="M89" s="54">
        <v>0</v>
      </c>
      <c r="N89" s="54">
        <v>0</v>
      </c>
      <c r="O89" s="59">
        <v>0</v>
      </c>
      <c r="P89" s="59">
        <v>0</v>
      </c>
      <c r="Q89" s="57">
        <v>2</v>
      </c>
      <c r="R89" s="57">
        <v>18</v>
      </c>
      <c r="S89" s="60">
        <v>1</v>
      </c>
      <c r="T89" s="60">
        <v>1</v>
      </c>
      <c r="U89" s="10">
        <f t="shared" si="27"/>
        <v>148</v>
      </c>
      <c r="V89" s="16">
        <f t="shared" si="28"/>
        <v>0</v>
      </c>
      <c r="W89" s="22">
        <f t="shared" si="29"/>
        <v>188</v>
      </c>
      <c r="X89" s="10">
        <f t="shared" si="30"/>
        <v>0</v>
      </c>
      <c r="Y89" s="10">
        <f t="shared" si="31"/>
        <v>65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13</v>
      </c>
      <c r="AG89" s="22">
        <f t="shared" si="39"/>
        <v>118</v>
      </c>
      <c r="AH89" s="24">
        <f t="shared" si="40"/>
        <v>7</v>
      </c>
      <c r="AI89" s="24">
        <f t="shared" si="41"/>
        <v>7</v>
      </c>
      <c r="AJ89" s="27">
        <f t="shared" si="46"/>
        <v>213</v>
      </c>
      <c r="AK89" s="28">
        <f t="shared" si="45"/>
        <v>17294</v>
      </c>
      <c r="AL89" s="27">
        <f t="shared" si="42"/>
        <v>0</v>
      </c>
      <c r="AM89" s="28">
        <f t="shared" si="43"/>
        <v>23181</v>
      </c>
      <c r="AN89" s="27">
        <f t="shared" si="47"/>
        <v>319</v>
      </c>
      <c r="AO89" s="28">
        <f t="shared" si="44"/>
        <v>3287</v>
      </c>
    </row>
    <row r="90" spans="1:41" x14ac:dyDescent="0.25">
      <c r="A90" s="3">
        <v>45541</v>
      </c>
      <c r="B90" s="53">
        <v>2</v>
      </c>
      <c r="C90" s="53">
        <v>7</v>
      </c>
      <c r="D90" s="2">
        <v>110</v>
      </c>
      <c r="E90" s="2">
        <v>720</v>
      </c>
      <c r="F90" s="56">
        <v>25</v>
      </c>
      <c r="G90" s="54">
        <v>0</v>
      </c>
      <c r="H90" s="57">
        <v>95</v>
      </c>
      <c r="I90" s="56">
        <v>2</v>
      </c>
      <c r="J90" s="56">
        <v>18</v>
      </c>
      <c r="K90" s="58">
        <v>0</v>
      </c>
      <c r="L90" s="58">
        <v>1</v>
      </c>
      <c r="M90" s="54">
        <v>0</v>
      </c>
      <c r="N90" s="54">
        <v>0</v>
      </c>
      <c r="O90" s="59">
        <v>0</v>
      </c>
      <c r="P90" s="59">
        <v>0</v>
      </c>
      <c r="Q90" s="57">
        <v>14</v>
      </c>
      <c r="R90" s="57">
        <v>73</v>
      </c>
      <c r="S90" s="60">
        <v>0</v>
      </c>
      <c r="T90" s="60">
        <v>1</v>
      </c>
      <c r="U90" s="10">
        <f t="shared" si="27"/>
        <v>88</v>
      </c>
      <c r="V90" s="16">
        <f t="shared" si="28"/>
        <v>0</v>
      </c>
      <c r="W90" s="22">
        <f t="shared" si="29"/>
        <v>333</v>
      </c>
      <c r="X90" s="10">
        <f t="shared" si="30"/>
        <v>13</v>
      </c>
      <c r="Y90" s="10">
        <f t="shared" si="31"/>
        <v>118</v>
      </c>
      <c r="Z90" s="12">
        <f t="shared" si="32"/>
        <v>0</v>
      </c>
      <c r="AA90" s="12">
        <f t="shared" si="33"/>
        <v>7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92</v>
      </c>
      <c r="AG90" s="22">
        <f t="shared" si="39"/>
        <v>478</v>
      </c>
      <c r="AH90" s="24">
        <f t="shared" si="40"/>
        <v>0</v>
      </c>
      <c r="AI90" s="24">
        <f t="shared" si="41"/>
        <v>7</v>
      </c>
      <c r="AJ90" s="27">
        <f t="shared" si="46"/>
        <v>219</v>
      </c>
      <c r="AK90" s="28">
        <f t="shared" si="45"/>
        <v>17513</v>
      </c>
      <c r="AL90" s="27">
        <f t="shared" si="42"/>
        <v>0</v>
      </c>
      <c r="AM90" s="28">
        <f t="shared" si="43"/>
        <v>23181</v>
      </c>
      <c r="AN90" s="27">
        <f t="shared" si="47"/>
        <v>903</v>
      </c>
      <c r="AO90" s="28">
        <f t="shared" si="44"/>
        <v>4190</v>
      </c>
    </row>
    <row r="91" spans="1:41" x14ac:dyDescent="0.25">
      <c r="A91" s="3">
        <v>45542</v>
      </c>
      <c r="B91" s="53">
        <v>3</v>
      </c>
      <c r="C91" s="53">
        <v>4</v>
      </c>
      <c r="D91" s="2">
        <v>110</v>
      </c>
      <c r="E91" s="2">
        <v>720</v>
      </c>
      <c r="F91" s="56">
        <v>4</v>
      </c>
      <c r="G91" s="54">
        <v>0</v>
      </c>
      <c r="H91" s="57">
        <v>73</v>
      </c>
      <c r="I91" s="56">
        <v>0</v>
      </c>
      <c r="J91" s="56">
        <v>9</v>
      </c>
      <c r="K91" s="58">
        <v>0</v>
      </c>
      <c r="L91" s="58">
        <v>2</v>
      </c>
      <c r="M91" s="54">
        <v>0</v>
      </c>
      <c r="N91" s="54">
        <v>0</v>
      </c>
      <c r="O91" s="59">
        <v>0</v>
      </c>
      <c r="P91" s="59">
        <v>0</v>
      </c>
      <c r="Q91" s="57">
        <v>24</v>
      </c>
      <c r="R91" s="57">
        <v>85</v>
      </c>
      <c r="S91" s="60">
        <v>0</v>
      </c>
      <c r="T91" s="60">
        <v>0</v>
      </c>
      <c r="U91" s="10">
        <f t="shared" si="27"/>
        <v>5</v>
      </c>
      <c r="V91" s="16">
        <f t="shared" si="28"/>
        <v>0</v>
      </c>
      <c r="W91" s="22">
        <f t="shared" si="29"/>
        <v>97</v>
      </c>
      <c r="X91" s="10">
        <f t="shared" si="30"/>
        <v>0</v>
      </c>
      <c r="Y91" s="10">
        <f t="shared" si="31"/>
        <v>59</v>
      </c>
      <c r="Z91" s="12">
        <f t="shared" si="32"/>
        <v>0</v>
      </c>
      <c r="AA91" s="12">
        <f t="shared" si="33"/>
        <v>13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157</v>
      </c>
      <c r="AG91" s="22">
        <f t="shared" si="39"/>
        <v>556</v>
      </c>
      <c r="AH91" s="24">
        <f t="shared" si="40"/>
        <v>0</v>
      </c>
      <c r="AI91" s="24">
        <f t="shared" si="41"/>
        <v>0</v>
      </c>
      <c r="AJ91" s="27">
        <f t="shared" si="46"/>
        <v>64</v>
      </c>
      <c r="AK91" s="28">
        <f t="shared" si="45"/>
        <v>17577</v>
      </c>
      <c r="AL91" s="27">
        <f t="shared" si="42"/>
        <v>0</v>
      </c>
      <c r="AM91" s="28">
        <f t="shared" si="43"/>
        <v>23181</v>
      </c>
      <c r="AN91" s="27">
        <f t="shared" si="47"/>
        <v>810</v>
      </c>
      <c r="AO91" s="28">
        <f t="shared" si="44"/>
        <v>5000</v>
      </c>
    </row>
    <row r="92" spans="1:41" x14ac:dyDescent="0.25">
      <c r="A92" s="3">
        <v>45543</v>
      </c>
      <c r="B92" s="53">
        <v>4</v>
      </c>
      <c r="C92" s="53">
        <v>9</v>
      </c>
      <c r="D92" s="2">
        <v>110</v>
      </c>
      <c r="E92" s="2">
        <v>720</v>
      </c>
      <c r="F92" s="56">
        <v>9</v>
      </c>
      <c r="G92" s="54">
        <v>0</v>
      </c>
      <c r="H92" s="57">
        <v>29</v>
      </c>
      <c r="I92" s="56">
        <v>2</v>
      </c>
      <c r="J92" s="56">
        <v>32</v>
      </c>
      <c r="K92" s="58">
        <v>2</v>
      </c>
      <c r="L92" s="58">
        <v>3</v>
      </c>
      <c r="M92" s="54">
        <v>0</v>
      </c>
      <c r="N92" s="54">
        <v>0</v>
      </c>
      <c r="O92" s="59">
        <v>0</v>
      </c>
      <c r="P92" s="59">
        <v>0</v>
      </c>
      <c r="Q92" s="57">
        <v>17</v>
      </c>
      <c r="R92" s="57">
        <v>105</v>
      </c>
      <c r="S92" s="60">
        <v>3</v>
      </c>
      <c r="T92" s="60">
        <v>16</v>
      </c>
      <c r="U92" s="10">
        <f t="shared" si="27"/>
        <v>20</v>
      </c>
      <c r="V92" s="16">
        <f t="shared" si="28"/>
        <v>0</v>
      </c>
      <c r="W92" s="22">
        <f t="shared" si="29"/>
        <v>65</v>
      </c>
      <c r="X92" s="10">
        <f t="shared" si="30"/>
        <v>13</v>
      </c>
      <c r="Y92" s="10">
        <f t="shared" si="31"/>
        <v>209</v>
      </c>
      <c r="Z92" s="12">
        <f t="shared" si="32"/>
        <v>13</v>
      </c>
      <c r="AA92" s="12">
        <f t="shared" si="33"/>
        <v>20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111</v>
      </c>
      <c r="AG92" s="22">
        <f t="shared" si="39"/>
        <v>687</v>
      </c>
      <c r="AH92" s="24">
        <f t="shared" si="40"/>
        <v>20</v>
      </c>
      <c r="AI92" s="24">
        <f t="shared" si="41"/>
        <v>105</v>
      </c>
      <c r="AJ92" s="27">
        <f t="shared" si="46"/>
        <v>242</v>
      </c>
      <c r="AK92" s="28">
        <f t="shared" si="45"/>
        <v>17819</v>
      </c>
      <c r="AL92" s="27">
        <f t="shared" si="42"/>
        <v>0</v>
      </c>
      <c r="AM92" s="28">
        <f t="shared" si="43"/>
        <v>23181</v>
      </c>
      <c r="AN92" s="27">
        <f t="shared" si="47"/>
        <v>863</v>
      </c>
      <c r="AO92" s="28">
        <f t="shared" si="44"/>
        <v>5863</v>
      </c>
    </row>
    <row r="93" spans="1:41" x14ac:dyDescent="0.25">
      <c r="A93" s="3">
        <v>45544</v>
      </c>
      <c r="B93" s="53">
        <v>3</v>
      </c>
      <c r="C93" s="53">
        <v>6</v>
      </c>
      <c r="D93" s="2">
        <v>110</v>
      </c>
      <c r="E93" s="2">
        <v>720</v>
      </c>
      <c r="F93" s="56">
        <v>0</v>
      </c>
      <c r="G93" s="54">
        <v>0</v>
      </c>
      <c r="H93" s="57">
        <v>0</v>
      </c>
      <c r="I93" s="56">
        <v>1</v>
      </c>
      <c r="J93" s="56">
        <v>24</v>
      </c>
      <c r="K93" s="58">
        <v>0</v>
      </c>
      <c r="L93" s="58">
        <v>5</v>
      </c>
      <c r="M93" s="54">
        <v>0</v>
      </c>
      <c r="N93" s="54">
        <v>0</v>
      </c>
      <c r="O93" s="59">
        <v>0</v>
      </c>
      <c r="P93" s="59">
        <v>0</v>
      </c>
      <c r="Q93" s="57">
        <v>38</v>
      </c>
      <c r="R93" s="57">
        <v>144</v>
      </c>
      <c r="S93" s="60">
        <v>0</v>
      </c>
      <c r="T93" s="60">
        <v>15</v>
      </c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7</v>
      </c>
      <c r="Y93" s="10">
        <f t="shared" si="31"/>
        <v>157</v>
      </c>
      <c r="Z93" s="12">
        <f t="shared" si="32"/>
        <v>0</v>
      </c>
      <c r="AA93" s="12">
        <f t="shared" si="33"/>
        <v>33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249</v>
      </c>
      <c r="AG93" s="22">
        <f t="shared" si="39"/>
        <v>943</v>
      </c>
      <c r="AH93" s="24">
        <f t="shared" si="40"/>
        <v>0</v>
      </c>
      <c r="AI93" s="24">
        <f t="shared" si="41"/>
        <v>98</v>
      </c>
      <c r="AJ93" s="27">
        <f t="shared" si="46"/>
        <v>164</v>
      </c>
      <c r="AK93" s="28">
        <f t="shared" si="45"/>
        <v>17983</v>
      </c>
      <c r="AL93" s="27">
        <f t="shared" si="42"/>
        <v>0</v>
      </c>
      <c r="AM93" s="28">
        <f t="shared" si="43"/>
        <v>23181</v>
      </c>
      <c r="AN93" s="27">
        <f t="shared" si="47"/>
        <v>1192</v>
      </c>
      <c r="AO93" s="28">
        <f t="shared" si="44"/>
        <v>7055</v>
      </c>
    </row>
    <row r="94" spans="1:41" x14ac:dyDescent="0.25">
      <c r="A94" s="3">
        <v>45545</v>
      </c>
      <c r="B94" s="53">
        <v>3</v>
      </c>
      <c r="C94" s="53">
        <v>6</v>
      </c>
      <c r="D94" s="2">
        <v>110</v>
      </c>
      <c r="E94" s="2">
        <v>720</v>
      </c>
      <c r="F94" s="56">
        <v>0</v>
      </c>
      <c r="G94" s="54">
        <v>0</v>
      </c>
      <c r="H94" s="57">
        <v>0</v>
      </c>
      <c r="I94" s="56">
        <v>2</v>
      </c>
      <c r="J94" s="56">
        <v>11</v>
      </c>
      <c r="K94" s="58">
        <v>0</v>
      </c>
      <c r="L94" s="58">
        <v>3</v>
      </c>
      <c r="M94" s="54">
        <v>0</v>
      </c>
      <c r="N94" s="54">
        <v>0</v>
      </c>
      <c r="O94" s="59">
        <v>0</v>
      </c>
      <c r="P94" s="59">
        <v>0</v>
      </c>
      <c r="Q94" s="57">
        <v>36</v>
      </c>
      <c r="R94" s="57">
        <v>133</v>
      </c>
      <c r="S94" s="60">
        <v>0</v>
      </c>
      <c r="T94" s="60">
        <v>8</v>
      </c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13</v>
      </c>
      <c r="Y94" s="10">
        <f t="shared" si="31"/>
        <v>72</v>
      </c>
      <c r="Z94" s="12">
        <f t="shared" si="32"/>
        <v>0</v>
      </c>
      <c r="AA94" s="12">
        <f t="shared" si="33"/>
        <v>20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236</v>
      </c>
      <c r="AG94" s="22">
        <f t="shared" si="39"/>
        <v>871</v>
      </c>
      <c r="AH94" s="24">
        <f t="shared" si="40"/>
        <v>0</v>
      </c>
      <c r="AI94" s="24">
        <f t="shared" si="41"/>
        <v>52</v>
      </c>
      <c r="AJ94" s="27">
        <f t="shared" si="46"/>
        <v>85</v>
      </c>
      <c r="AK94" s="28">
        <f t="shared" si="45"/>
        <v>18068</v>
      </c>
      <c r="AL94" s="27">
        <f t="shared" si="42"/>
        <v>0</v>
      </c>
      <c r="AM94" s="28">
        <f t="shared" si="43"/>
        <v>23181</v>
      </c>
      <c r="AN94" s="27">
        <f t="shared" si="47"/>
        <v>1107</v>
      </c>
      <c r="AO94" s="28">
        <f t="shared" si="44"/>
        <v>8162</v>
      </c>
    </row>
    <row r="95" spans="1:41" x14ac:dyDescent="0.25">
      <c r="A95" s="3">
        <v>45546</v>
      </c>
      <c r="B95" s="53">
        <v>2</v>
      </c>
      <c r="C95" s="53">
        <v>5</v>
      </c>
      <c r="D95" s="2">
        <v>110</v>
      </c>
      <c r="E95" s="2">
        <v>720</v>
      </c>
      <c r="F95" s="56">
        <v>0</v>
      </c>
      <c r="G95" s="54">
        <v>0</v>
      </c>
      <c r="H95" s="57">
        <v>0</v>
      </c>
      <c r="I95" s="56">
        <v>1</v>
      </c>
      <c r="J95" s="56">
        <v>6</v>
      </c>
      <c r="K95" s="58">
        <v>0</v>
      </c>
      <c r="L95" s="58">
        <v>3</v>
      </c>
      <c r="M95" s="54">
        <v>0</v>
      </c>
      <c r="N95" s="54">
        <v>0</v>
      </c>
      <c r="O95" s="59">
        <v>0</v>
      </c>
      <c r="P95" s="59">
        <v>0</v>
      </c>
      <c r="Q95" s="57">
        <v>38</v>
      </c>
      <c r="R95" s="57">
        <v>101</v>
      </c>
      <c r="S95" s="60">
        <v>4</v>
      </c>
      <c r="T95" s="60">
        <v>13</v>
      </c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7</v>
      </c>
      <c r="Y95" s="10">
        <f t="shared" si="31"/>
        <v>39</v>
      </c>
      <c r="Z95" s="12">
        <f t="shared" si="32"/>
        <v>0</v>
      </c>
      <c r="AA95" s="12">
        <f t="shared" si="33"/>
        <v>20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249</v>
      </c>
      <c r="AG95" s="22">
        <f t="shared" si="39"/>
        <v>661</v>
      </c>
      <c r="AH95" s="24">
        <f t="shared" si="40"/>
        <v>26</v>
      </c>
      <c r="AI95" s="24">
        <f t="shared" si="41"/>
        <v>85</v>
      </c>
      <c r="AJ95" s="27">
        <f t="shared" si="46"/>
        <v>46</v>
      </c>
      <c r="AK95" s="28">
        <f t="shared" si="45"/>
        <v>18114</v>
      </c>
      <c r="AL95" s="27">
        <f t="shared" si="42"/>
        <v>0</v>
      </c>
      <c r="AM95" s="28">
        <f t="shared" si="43"/>
        <v>23181</v>
      </c>
      <c r="AN95" s="27">
        <f t="shared" si="47"/>
        <v>910</v>
      </c>
      <c r="AO95" s="28">
        <f t="shared" si="44"/>
        <v>9072</v>
      </c>
    </row>
    <row r="96" spans="1:41" x14ac:dyDescent="0.25">
      <c r="A96" s="3">
        <v>45547</v>
      </c>
      <c r="B96" s="53">
        <v>5</v>
      </c>
      <c r="C96" s="53">
        <v>12</v>
      </c>
      <c r="D96" s="2">
        <v>110</v>
      </c>
      <c r="E96" s="2">
        <v>720</v>
      </c>
      <c r="F96" s="56">
        <v>0</v>
      </c>
      <c r="G96" s="54">
        <v>0</v>
      </c>
      <c r="H96" s="57">
        <v>54</v>
      </c>
      <c r="I96" s="56">
        <v>0</v>
      </c>
      <c r="J96" s="56">
        <v>11</v>
      </c>
      <c r="K96" s="58">
        <v>0</v>
      </c>
      <c r="L96" s="58">
        <v>0</v>
      </c>
      <c r="M96" s="54">
        <v>0</v>
      </c>
      <c r="N96" s="54">
        <v>0</v>
      </c>
      <c r="O96" s="59">
        <v>0</v>
      </c>
      <c r="P96" s="59">
        <v>0</v>
      </c>
      <c r="Q96" s="57">
        <v>42</v>
      </c>
      <c r="R96" s="57">
        <v>74</v>
      </c>
      <c r="S96" s="60">
        <v>0</v>
      </c>
      <c r="T96" s="60">
        <v>5</v>
      </c>
      <c r="U96" s="10">
        <f t="shared" si="27"/>
        <v>0</v>
      </c>
      <c r="V96" s="16">
        <f t="shared" si="28"/>
        <v>0</v>
      </c>
      <c r="W96" s="22">
        <f t="shared" si="29"/>
        <v>130</v>
      </c>
      <c r="X96" s="10">
        <f t="shared" si="30"/>
        <v>0</v>
      </c>
      <c r="Y96" s="10">
        <f t="shared" si="31"/>
        <v>72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275</v>
      </c>
      <c r="AG96" s="22">
        <f t="shared" si="39"/>
        <v>484</v>
      </c>
      <c r="AH96" s="24">
        <f t="shared" si="40"/>
        <v>0</v>
      </c>
      <c r="AI96" s="24">
        <f t="shared" si="41"/>
        <v>33</v>
      </c>
      <c r="AJ96" s="27">
        <f t="shared" si="46"/>
        <v>72</v>
      </c>
      <c r="AK96" s="28">
        <f t="shared" si="45"/>
        <v>18186</v>
      </c>
      <c r="AL96" s="27">
        <f t="shared" si="42"/>
        <v>0</v>
      </c>
      <c r="AM96" s="28">
        <f t="shared" si="43"/>
        <v>23181</v>
      </c>
      <c r="AN96" s="27">
        <f t="shared" si="47"/>
        <v>889</v>
      </c>
      <c r="AO96" s="28">
        <f t="shared" si="44"/>
        <v>9961</v>
      </c>
    </row>
    <row r="97" spans="1:41" x14ac:dyDescent="0.25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18186</v>
      </c>
      <c r="AL97" s="27">
        <f t="shared" si="42"/>
        <v>0</v>
      </c>
      <c r="AM97" s="28">
        <f t="shared" si="43"/>
        <v>23181</v>
      </c>
      <c r="AN97" s="27">
        <f t="shared" si="47"/>
        <v>0</v>
      </c>
      <c r="AO97" s="28">
        <f t="shared" si="44"/>
        <v>9961</v>
      </c>
    </row>
    <row r="98" spans="1:41" x14ac:dyDescent="0.25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18186</v>
      </c>
      <c r="AL98" s="27">
        <f t="shared" si="42"/>
        <v>0</v>
      </c>
      <c r="AM98" s="28">
        <f t="shared" si="43"/>
        <v>23181</v>
      </c>
      <c r="AN98" s="27">
        <f t="shared" si="47"/>
        <v>0</v>
      </c>
      <c r="AO98" s="28">
        <f t="shared" si="44"/>
        <v>9961</v>
      </c>
    </row>
    <row r="99" spans="1:41" x14ac:dyDescent="0.25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18186</v>
      </c>
      <c r="AL99" s="27">
        <f t="shared" si="42"/>
        <v>0</v>
      </c>
      <c r="AM99" s="28">
        <f t="shared" si="43"/>
        <v>23181</v>
      </c>
      <c r="AN99" s="27">
        <f t="shared" si="47"/>
        <v>0</v>
      </c>
      <c r="AO99" s="28">
        <f t="shared" si="44"/>
        <v>9961</v>
      </c>
    </row>
    <row r="100" spans="1:41" x14ac:dyDescent="0.25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18186</v>
      </c>
      <c r="AL100" s="27">
        <f t="shared" si="42"/>
        <v>0</v>
      </c>
      <c r="AM100" s="28">
        <f t="shared" si="43"/>
        <v>23181</v>
      </c>
      <c r="AN100" s="27">
        <f t="shared" si="47"/>
        <v>0</v>
      </c>
      <c r="AO100" s="28">
        <f t="shared" si="44"/>
        <v>9961</v>
      </c>
    </row>
    <row r="101" spans="1:41" x14ac:dyDescent="0.25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18186</v>
      </c>
      <c r="AL101" s="27">
        <f t="shared" si="42"/>
        <v>0</v>
      </c>
      <c r="AM101" s="28">
        <f t="shared" si="43"/>
        <v>23181</v>
      </c>
      <c r="AN101" s="27">
        <f>W101+AF101+AG101</f>
        <v>0</v>
      </c>
      <c r="AO101" s="28">
        <f>AN101+AO100</f>
        <v>9961</v>
      </c>
    </row>
    <row r="102" spans="1:41" x14ac:dyDescent="0.25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18186</v>
      </c>
      <c r="AL102" s="27">
        <f t="shared" si="42"/>
        <v>0</v>
      </c>
      <c r="AM102" s="28">
        <f t="shared" si="43"/>
        <v>23181</v>
      </c>
      <c r="AN102" s="27">
        <f t="shared" si="47"/>
        <v>0</v>
      </c>
      <c r="AO102" s="28">
        <f t="shared" si="44"/>
        <v>9961</v>
      </c>
    </row>
    <row r="103" spans="1:41" x14ac:dyDescent="0.25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18186</v>
      </c>
      <c r="AL103" s="27">
        <f t="shared" si="42"/>
        <v>0</v>
      </c>
      <c r="AM103" s="28">
        <f t="shared" si="43"/>
        <v>23181</v>
      </c>
      <c r="AN103" s="27">
        <f t="shared" si="47"/>
        <v>0</v>
      </c>
      <c r="AO103" s="28">
        <f t="shared" si="44"/>
        <v>9961</v>
      </c>
    </row>
    <row r="104" spans="1:41" x14ac:dyDescent="0.25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18186</v>
      </c>
      <c r="AL104" s="27">
        <f t="shared" si="42"/>
        <v>0</v>
      </c>
      <c r="AM104" s="28">
        <f t="shared" si="43"/>
        <v>23181</v>
      </c>
      <c r="AN104" s="27">
        <f t="shared" si="47"/>
        <v>0</v>
      </c>
      <c r="AO104" s="28">
        <f t="shared" si="44"/>
        <v>9961</v>
      </c>
    </row>
    <row r="105" spans="1:41" x14ac:dyDescent="0.25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18186</v>
      </c>
      <c r="AL105" s="27">
        <f t="shared" si="42"/>
        <v>0</v>
      </c>
      <c r="AM105" s="28">
        <f t="shared" si="43"/>
        <v>23181</v>
      </c>
      <c r="AN105" s="27">
        <f t="shared" si="47"/>
        <v>0</v>
      </c>
      <c r="AO105" s="28">
        <f t="shared" si="44"/>
        <v>9961</v>
      </c>
    </row>
    <row r="106" spans="1:41" x14ac:dyDescent="0.25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18186</v>
      </c>
      <c r="AL106" s="27">
        <f t="shared" si="42"/>
        <v>0</v>
      </c>
      <c r="AM106" s="28">
        <f t="shared" si="43"/>
        <v>23181</v>
      </c>
      <c r="AN106" s="27">
        <f t="shared" si="47"/>
        <v>0</v>
      </c>
      <c r="AO106" s="28">
        <f t="shared" si="44"/>
        <v>9961</v>
      </c>
    </row>
    <row r="107" spans="1:41" x14ac:dyDescent="0.25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18186</v>
      </c>
      <c r="AL107" s="27">
        <f t="shared" si="42"/>
        <v>0</v>
      </c>
      <c r="AM107" s="28">
        <f t="shared" si="43"/>
        <v>23181</v>
      </c>
      <c r="AN107" s="27">
        <f t="shared" si="47"/>
        <v>0</v>
      </c>
      <c r="AO107" s="28">
        <f t="shared" si="44"/>
        <v>9961</v>
      </c>
    </row>
    <row r="108" spans="1:41" x14ac:dyDescent="0.25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18186</v>
      </c>
      <c r="AL108" s="27">
        <f t="shared" si="42"/>
        <v>0</v>
      </c>
      <c r="AM108" s="28">
        <f t="shared" si="43"/>
        <v>23181</v>
      </c>
      <c r="AN108" s="27">
        <f t="shared" si="47"/>
        <v>0</v>
      </c>
      <c r="AO108" s="28">
        <f t="shared" si="44"/>
        <v>9961</v>
      </c>
    </row>
    <row r="109" spans="1:41" x14ac:dyDescent="0.25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18186</v>
      </c>
      <c r="AL109" s="27">
        <f t="shared" si="42"/>
        <v>0</v>
      </c>
      <c r="AM109" s="28">
        <f t="shared" si="43"/>
        <v>23181</v>
      </c>
      <c r="AN109" s="27">
        <f t="shared" si="47"/>
        <v>0</v>
      </c>
      <c r="AO109" s="28">
        <f t="shared" si="44"/>
        <v>9961</v>
      </c>
    </row>
    <row r="110" spans="1:41" x14ac:dyDescent="0.25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18186</v>
      </c>
      <c r="AL110" s="27">
        <f t="shared" si="42"/>
        <v>0</v>
      </c>
      <c r="AM110" s="28">
        <f t="shared" si="43"/>
        <v>23181</v>
      </c>
      <c r="AN110" s="27">
        <f t="shared" si="47"/>
        <v>0</v>
      </c>
      <c r="AO110" s="28">
        <f t="shared" si="44"/>
        <v>9961</v>
      </c>
    </row>
    <row r="111" spans="1:41" x14ac:dyDescent="0.25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18186</v>
      </c>
      <c r="AL111" s="27">
        <f t="shared" si="42"/>
        <v>0</v>
      </c>
      <c r="AM111" s="28">
        <f t="shared" si="43"/>
        <v>23181</v>
      </c>
      <c r="AN111" s="27">
        <f t="shared" si="47"/>
        <v>0</v>
      </c>
      <c r="AO111" s="28">
        <f t="shared" si="44"/>
        <v>9961</v>
      </c>
    </row>
    <row r="112" spans="1:41" x14ac:dyDescent="0.25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18186</v>
      </c>
      <c r="AL112" s="27">
        <f t="shared" si="42"/>
        <v>0</v>
      </c>
      <c r="AM112" s="28">
        <f t="shared" si="43"/>
        <v>23181</v>
      </c>
      <c r="AN112" s="27">
        <f t="shared" si="47"/>
        <v>0</v>
      </c>
      <c r="AO112" s="28">
        <f t="shared" si="44"/>
        <v>9961</v>
      </c>
    </row>
    <row r="113" spans="1:41" x14ac:dyDescent="0.25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18186</v>
      </c>
      <c r="AL113" s="27">
        <f t="shared" si="42"/>
        <v>0</v>
      </c>
      <c r="AM113" s="28">
        <f t="shared" si="43"/>
        <v>23181</v>
      </c>
      <c r="AN113" s="27">
        <f t="shared" si="47"/>
        <v>0</v>
      </c>
      <c r="AO113" s="28">
        <f t="shared" si="44"/>
        <v>9961</v>
      </c>
    </row>
    <row r="114" spans="1:41" x14ac:dyDescent="0.25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18186</v>
      </c>
      <c r="AL114" s="27">
        <f t="shared" si="42"/>
        <v>0</v>
      </c>
      <c r="AM114" s="28">
        <f t="shared" si="43"/>
        <v>23181</v>
      </c>
      <c r="AN114" s="27">
        <f t="shared" si="47"/>
        <v>0</v>
      </c>
      <c r="AO114" s="28">
        <f t="shared" si="44"/>
        <v>9961</v>
      </c>
    </row>
    <row r="115" spans="1:41" x14ac:dyDescent="0.25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18186</v>
      </c>
      <c r="AL115" s="27">
        <f t="shared" si="42"/>
        <v>0</v>
      </c>
      <c r="AM115" s="28">
        <f t="shared" si="43"/>
        <v>23181</v>
      </c>
      <c r="AN115" s="27">
        <f t="shared" si="47"/>
        <v>0</v>
      </c>
      <c r="AO115" s="28">
        <f t="shared" si="44"/>
        <v>9961</v>
      </c>
    </row>
    <row r="116" spans="1:41" x14ac:dyDescent="0.25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18186</v>
      </c>
      <c r="AL116" s="29">
        <f t="shared" si="42"/>
        <v>0</v>
      </c>
      <c r="AM116" s="30">
        <f t="shared" si="43"/>
        <v>23181</v>
      </c>
      <c r="AN116" s="29">
        <f t="shared" si="47"/>
        <v>0</v>
      </c>
      <c r="AO116" s="30">
        <f t="shared" si="44"/>
        <v>9961</v>
      </c>
    </row>
    <row r="117" spans="1:41" x14ac:dyDescent="0.25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25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4" customFormat="1" ht="47.25" x14ac:dyDescent="0.25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2024</v>
      </c>
      <c r="G2" s="74">
        <f>YEAR($A$3)</f>
        <v>2024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2024</v>
      </c>
      <c r="O2" s="74">
        <f>YEAR($A$3)</f>
        <v>2024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2024</v>
      </c>
      <c r="W2" s="74">
        <f>YEAR($A$3)</f>
        <v>2024</v>
      </c>
      <c r="X2" s="74" t="s">
        <v>21</v>
      </c>
    </row>
    <row r="3" spans="1:24" x14ac:dyDescent="0.25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25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25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25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25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25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25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25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25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25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25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25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25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25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25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25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25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25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25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25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25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25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25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25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25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25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25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25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25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25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25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25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25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25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25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25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25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25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25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25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25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25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25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25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25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25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25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25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25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25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25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25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25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25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25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25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25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25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25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25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25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25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25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25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25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25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25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25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25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25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25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25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25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25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25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25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25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25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600</v>
      </c>
      <c r="G80" s="4">
        <f>Counts!AK81</f>
        <v>14500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20</v>
      </c>
      <c r="W80" s="4">
        <f>Counts!AO81</f>
        <v>20</v>
      </c>
      <c r="X80" s="5">
        <f t="shared" si="9"/>
        <v>3.5208181154127098E-2</v>
      </c>
    </row>
    <row r="81" spans="1:24" x14ac:dyDescent="0.25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690</v>
      </c>
      <c r="G81" s="4">
        <f>Counts!AK82</f>
        <v>15190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60</v>
      </c>
      <c r="W81" s="4">
        <f>Counts!AO82</f>
        <v>80</v>
      </c>
      <c r="X81" s="5">
        <f t="shared" si="9"/>
        <v>4.2464085707328951E-2</v>
      </c>
    </row>
    <row r="82" spans="1:24" x14ac:dyDescent="0.25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386</v>
      </c>
      <c r="G82" s="4">
        <f>Counts!AK83</f>
        <v>15576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30</v>
      </c>
      <c r="W82" s="4">
        <f>Counts!AO83</f>
        <v>110</v>
      </c>
      <c r="X82" s="5">
        <f t="shared" si="9"/>
        <v>5.1083515948380814E-2</v>
      </c>
    </row>
    <row r="83" spans="1:24" x14ac:dyDescent="0.25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318</v>
      </c>
      <c r="G83" s="4">
        <f>Counts!AK84</f>
        <v>15894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110</v>
      </c>
      <c r="X83" s="5">
        <f t="shared" si="9"/>
        <v>6.1358655953250546E-2</v>
      </c>
    </row>
    <row r="84" spans="1:24" x14ac:dyDescent="0.25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185</v>
      </c>
      <c r="G84" s="4">
        <f>Counts!AK85</f>
        <v>16079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142</v>
      </c>
      <c r="W84" s="4">
        <f>Counts!AO85</f>
        <v>252</v>
      </c>
      <c r="X84" s="5">
        <f>S84/$S$115</f>
        <v>7.3581689797906011E-2</v>
      </c>
    </row>
    <row r="85" spans="1:24" x14ac:dyDescent="0.25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362</v>
      </c>
      <c r="G85" s="4">
        <f>Counts!AK86</f>
        <v>16441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596</v>
      </c>
      <c r="W85" s="4">
        <f>Counts!AO86</f>
        <v>848</v>
      </c>
      <c r="X85" s="5">
        <f t="shared" ref="X85:X115" si="18">S85/$S$115</f>
        <v>8.7996104212320431E-2</v>
      </c>
    </row>
    <row r="86" spans="1:24" x14ac:dyDescent="0.25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296</v>
      </c>
      <c r="G86" s="4">
        <f>Counts!AK87</f>
        <v>16737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828</v>
      </c>
      <c r="W86" s="4">
        <f>Counts!AO87</f>
        <v>1676</v>
      </c>
      <c r="X86" s="5">
        <f t="shared" si="18"/>
        <v>0.10489408327246165</v>
      </c>
    </row>
    <row r="87" spans="1:24" x14ac:dyDescent="0.25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344</v>
      </c>
      <c r="G87" s="4">
        <f>Counts!AK88</f>
        <v>17081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1292</v>
      </c>
      <c r="W87" s="4">
        <f>Counts!AO88</f>
        <v>2968</v>
      </c>
      <c r="X87" s="5">
        <f t="shared" si="18"/>
        <v>0.12461650840029219</v>
      </c>
    </row>
    <row r="88" spans="1:24" x14ac:dyDescent="0.25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213</v>
      </c>
      <c r="G88" s="4">
        <f>Counts!AK89</f>
        <v>17294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319</v>
      </c>
      <c r="W88" s="4">
        <f>Counts!AO89</f>
        <v>3287</v>
      </c>
      <c r="X88" s="5">
        <f t="shared" si="18"/>
        <v>0.14745556367177989</v>
      </c>
    </row>
    <row r="89" spans="1:24" x14ac:dyDescent="0.25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219</v>
      </c>
      <c r="G89" s="4">
        <f>Counts!AK90</f>
        <v>17513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903</v>
      </c>
      <c r="W89" s="4">
        <f>Counts!AO90</f>
        <v>4190</v>
      </c>
      <c r="X89" s="5">
        <f t="shared" si="18"/>
        <v>0.17370343316289263</v>
      </c>
    </row>
    <row r="90" spans="1:24" x14ac:dyDescent="0.25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64</v>
      </c>
      <c r="G90" s="4">
        <f>Counts!AK91</f>
        <v>17577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810</v>
      </c>
      <c r="W90" s="4">
        <f>Counts!AO91</f>
        <v>5000</v>
      </c>
      <c r="X90" s="5">
        <f t="shared" si="18"/>
        <v>0.20355490625760897</v>
      </c>
    </row>
    <row r="91" spans="1:24" x14ac:dyDescent="0.25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242</v>
      </c>
      <c r="G91" s="4">
        <f>Counts!AK92</f>
        <v>17819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863</v>
      </c>
      <c r="W91" s="4">
        <f>Counts!AO92</f>
        <v>5863</v>
      </c>
      <c r="X91" s="5">
        <f t="shared" si="18"/>
        <v>0.2371073776479182</v>
      </c>
    </row>
    <row r="92" spans="1:24" x14ac:dyDescent="0.25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164</v>
      </c>
      <c r="G92" s="4">
        <f>Counts!AK93</f>
        <v>17983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1192</v>
      </c>
      <c r="W92" s="4">
        <f>Counts!AO93</f>
        <v>7055</v>
      </c>
      <c r="X92" s="5">
        <f t="shared" si="18"/>
        <v>0.27436084733382032</v>
      </c>
    </row>
    <row r="93" spans="1:24" x14ac:dyDescent="0.25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85</v>
      </c>
      <c r="G93" s="4">
        <f>Counts!AK94</f>
        <v>18068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1107</v>
      </c>
      <c r="W93" s="4">
        <f>Counts!AO94</f>
        <v>8162</v>
      </c>
      <c r="X93" s="5">
        <f t="shared" si="18"/>
        <v>0.31512052593133671</v>
      </c>
    </row>
    <row r="94" spans="1:24" x14ac:dyDescent="0.25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46</v>
      </c>
      <c r="G94" s="4">
        <f>Counts!AK95</f>
        <v>18114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910</v>
      </c>
      <c r="W94" s="4">
        <f>Counts!AO95</f>
        <v>9072</v>
      </c>
      <c r="X94" s="5">
        <f t="shared" si="18"/>
        <v>0.35909422936449964</v>
      </c>
    </row>
    <row r="95" spans="1:24" x14ac:dyDescent="0.25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72</v>
      </c>
      <c r="G95" s="4">
        <f>Counts!AK96</f>
        <v>18186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889</v>
      </c>
      <c r="W95" s="4">
        <f>Counts!AO96</f>
        <v>9961</v>
      </c>
      <c r="X95" s="5">
        <f t="shared" si="18"/>
        <v>0.40569758948137324</v>
      </c>
    </row>
    <row r="96" spans="1:24" x14ac:dyDescent="0.25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18186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23181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9961</v>
      </c>
      <c r="X96" s="5">
        <f t="shared" si="18"/>
        <v>0.45429754078402729</v>
      </c>
    </row>
    <row r="97" spans="1:24" x14ac:dyDescent="0.25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18186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9961</v>
      </c>
      <c r="X97" s="5">
        <f t="shared" si="18"/>
        <v>0.50401753104455804</v>
      </c>
    </row>
    <row r="98" spans="1:24" x14ac:dyDescent="0.25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18186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9961</v>
      </c>
      <c r="X98" s="5">
        <f t="shared" si="18"/>
        <v>0.55398100803506212</v>
      </c>
    </row>
    <row r="99" spans="1:24" x14ac:dyDescent="0.25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18186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9961</v>
      </c>
      <c r="X99" s="5">
        <f t="shared" si="18"/>
        <v>0.60321402483564646</v>
      </c>
    </row>
    <row r="100" spans="1:24" x14ac:dyDescent="0.25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18186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9961</v>
      </c>
      <c r="X100" s="5">
        <f t="shared" si="18"/>
        <v>0.65088872656440222</v>
      </c>
    </row>
    <row r="101" spans="1:24" x14ac:dyDescent="0.25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18186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9961</v>
      </c>
      <c r="X101" s="5">
        <f t="shared" si="18"/>
        <v>0.69617725833942046</v>
      </c>
    </row>
    <row r="102" spans="1:24" x14ac:dyDescent="0.25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18186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9961</v>
      </c>
      <c r="X102" s="5">
        <f t="shared" si="18"/>
        <v>0.7385439493547602</v>
      </c>
    </row>
    <row r="103" spans="1:24" x14ac:dyDescent="0.25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18186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9961</v>
      </c>
      <c r="X103" s="5">
        <f t="shared" si="18"/>
        <v>0.77750182615047481</v>
      </c>
    </row>
    <row r="104" spans="1:24" x14ac:dyDescent="0.25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18186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9961</v>
      </c>
      <c r="X104" s="5">
        <f t="shared" si="18"/>
        <v>0.81280740199659118</v>
      </c>
    </row>
    <row r="105" spans="1:24" x14ac:dyDescent="0.25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18186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9961</v>
      </c>
      <c r="X105" s="5">
        <f t="shared" si="18"/>
        <v>0.84441197954711467</v>
      </c>
    </row>
    <row r="106" spans="1:24" x14ac:dyDescent="0.25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18186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9961</v>
      </c>
      <c r="X106" s="5">
        <f t="shared" si="18"/>
        <v>0.87236425614803992</v>
      </c>
    </row>
    <row r="107" spans="1:24" x14ac:dyDescent="0.25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18186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9961</v>
      </c>
      <c r="X107" s="5">
        <f t="shared" si="18"/>
        <v>0.89681032383735082</v>
      </c>
    </row>
    <row r="108" spans="1:24" x14ac:dyDescent="0.25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18186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9961</v>
      </c>
      <c r="X108" s="5">
        <f t="shared" si="18"/>
        <v>0.91799366934502069</v>
      </c>
    </row>
    <row r="109" spans="1:24" x14ac:dyDescent="0.25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18186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9961</v>
      </c>
      <c r="X109" s="5">
        <f t="shared" si="18"/>
        <v>0.93620647674701729</v>
      </c>
    </row>
    <row r="110" spans="1:24" x14ac:dyDescent="0.25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18186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9961</v>
      </c>
      <c r="X110" s="5">
        <f t="shared" si="18"/>
        <v>0.95178962746530316</v>
      </c>
    </row>
    <row r="111" spans="1:24" x14ac:dyDescent="0.25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18186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9961</v>
      </c>
      <c r="X111" s="5">
        <f t="shared" si="18"/>
        <v>0.96498660822985149</v>
      </c>
    </row>
    <row r="112" spans="1:24" x14ac:dyDescent="0.25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18186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9961</v>
      </c>
      <c r="X112" s="5">
        <f t="shared" si="18"/>
        <v>0.97613830046262484</v>
      </c>
    </row>
    <row r="113" spans="1:24" x14ac:dyDescent="0.25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18186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9961</v>
      </c>
      <c r="X113" s="5">
        <f t="shared" si="18"/>
        <v>0.98553688823959096</v>
      </c>
    </row>
    <row r="114" spans="1:24" x14ac:dyDescent="0.25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18186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9961</v>
      </c>
      <c r="X114" s="5">
        <f t="shared" si="18"/>
        <v>0.99342585829072316</v>
      </c>
    </row>
    <row r="115" spans="1:24" x14ac:dyDescent="0.25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18186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9961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2024-09-17T20:51:12Z</dcterms:modified>
</cp:coreProperties>
</file>